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2C6A71AC-BBB4-4162-B597-DCC45D8754B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<sst xmlns="http://schemas.openxmlformats.org/spreadsheetml/2006/main" count="8066" uniqueCount="1829">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</sst>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60" customHeight="1">
      <c r="A10" s="155" t="s">
        <v>539</v>
      </c>
      <c r="B10" s="156"/>
      <c r="C10" s="149" t="str">
        <f>VLOOKUP(A10,Listado!A6:R456,6,0)</f>
        <v>G. EDIFICACIÓN</v>
      </c>
      <c r="D10" s="149"/>
      <c r="E10" s="149"/>
      <c r="F10" s="149"/>
      <c r="G10" s="149" t="str">
        <f>VLOOKUP(A10,Listado!A6:R456,7,0)</f>
        <v>Técnico/a 2</v>
      </c>
      <c r="H10" s="149"/>
      <c r="I10" s="150" t="str">
        <f>VLOOKUP(A10,Listado!A6:R456,2,0)</f>
        <v>Técnico se Asistencia Técnica en Obra Ferroviaria y Edificacción</v>
      </c>
      <c r="J10" s="151"/>
      <c r="K10" s="149" t="str">
        <f>VLOOKUP(A10,Listado!A6:R456,11,0)</f>
        <v>Madrid</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14" customHeight="1" thickTop="1" thickBot="1">
      <c r="A17" s="196" t="str">
        <f>VLOOKUP(A10,Listado!A6:R456,18,0)</f>
        <v>Más de 5 años de experiencia en la redacción de proyectos de instalaciones no ferroviarias.
Más de 3 años de experiencia en la redacción de proyectos y asistencia técnica a obras de equipamiento ferroviario en talleres ferroviarios y playas de vías.</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r/p4aYokPQGxJDEp5RPJX/bPd/u4+M2hvA0BBY4GQGfksWrHO2x4gOqjTQD89PA3JoA+ABfDvSZAxjdvajfo3A==" saltValue="VTUun6XBRUDc7n1foBwqj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15CEE072-4BEC-4B37-9889-39FDE5686794}">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2022-10-10T08:09:31Z</dcterms:modified>
</cp:coreProperties>
</file>